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35\Desktop\Ｒ２三土　馬路川　三・池田馬路　法覆護岸工事（２）\ＰＰＩ\"/>
    </mc:Choice>
  </mc:AlternateContent>
  <bookViews>
    <workbookView xWindow="0" yWindow="0" windowWidth="21570" windowHeight="816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62" i="1" l="1"/>
  <c r="G59" i="1"/>
  <c r="G54" i="1"/>
  <c r="G52" i="1"/>
  <c r="G43" i="1"/>
  <c r="G42" i="1"/>
  <c r="G39" i="1"/>
  <c r="G36" i="1"/>
  <c r="G27" i="1"/>
  <c r="G24" i="1"/>
  <c r="G23" i="1" s="1"/>
  <c r="G21" i="1"/>
  <c r="G18" i="1"/>
  <c r="G17" i="1"/>
  <c r="G14" i="1"/>
  <c r="G12" i="1"/>
  <c r="G11" i="1" s="1"/>
  <c r="G10" i="1" l="1"/>
  <c r="G61" i="1"/>
  <c r="G66" i="1" l="1"/>
  <c r="G68" i="1" s="1"/>
  <c r="G69" i="1" s="1"/>
  <c r="G64" i="1"/>
</calcChain>
</file>

<file path=xl/sharedStrings.xml><?xml version="1.0" encoding="utf-8"?>
<sst xmlns="http://schemas.openxmlformats.org/spreadsheetml/2006/main" count="133" uniqueCount="81">
  <si>
    <t>工事費内訳書</t>
  </si>
  <si>
    <t>住　　　　所</t>
  </si>
  <si>
    <t>商号又は名称</t>
  </si>
  <si>
    <t>代 表 者 名</t>
  </si>
  <si>
    <t>工 事 名</t>
  </si>
  <si>
    <t>Ｒ２三土　馬路川　三・池田馬路　法覆護岸工事（２）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</si>
  <si>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</si>
  <si>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</si>
  <si>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</si>
  <si>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</si>
  <si>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</si>
  <si>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</si>
  <si>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</si>
  <si>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</si>
  <si>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</si>
  <si>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</si>
  <si>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</si>
  <si>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</si>
  <si>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</si>
  <si>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</si>
  <si>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処分費　</t>
  </si>
  <si>
    <t>護岸基礎工</t>
  </si>
  <si>
    <t>作業土工</t>
  </si>
  <si>
    <t>床掘り</t>
  </si>
  <si>
    <t>基面整正</t>
  </si>
  <si>
    <t>m2</t>
  </si>
  <si>
    <t>基礎工</t>
  </si>
  <si>
    <t>現場打基礎</t>
  </si>
  <si>
    <t>m</t>
  </si>
  <si>
    <t>法覆護岸工</t>
  </si>
  <si>
    <t>埋戻し</t>
  </si>
  <si>
    <t>埋戻し　　</t>
  </si>
  <si>
    <t>ｺﾝｸﾘｰﾄﾌﾞﾛｯｸ工(ｺﾝｸﾘｰﾄﾌﾞﾛｯｸ積)</t>
  </si>
  <si>
    <t>ｺﾝｸﾘｰﾄﾌﾞﾛｯｸ積</t>
  </si>
  <si>
    <t>胴込･裏込材(砕石)
　裏込</t>
  </si>
  <si>
    <t>目地板</t>
  </si>
  <si>
    <t>天端ｺﾝｸﾘｰﾄ
　１号</t>
  </si>
  <si>
    <t>天端ｺﾝｸﾘｰﾄ
　２号</t>
  </si>
  <si>
    <t>小口止ｺﾝｸﾘｰﾄ
　１号</t>
  </si>
  <si>
    <t>小口止ｺﾝｸﾘｰﾄ
　２号</t>
  </si>
  <si>
    <t>足場　</t>
  </si>
  <si>
    <t>掛m2</t>
  </si>
  <si>
    <t>石積(張)工</t>
  </si>
  <si>
    <t>石積</t>
  </si>
  <si>
    <t>胴込･裏込ｺﾝｸﾘｰﾄ
　胴込</t>
  </si>
  <si>
    <t>多自然護岸工</t>
  </si>
  <si>
    <t>かごﾏｯﾄ(ｽﾛｰﾌﾟ型)</t>
  </si>
  <si>
    <t>吸出防止材</t>
  </si>
  <si>
    <t>仮設工</t>
  </si>
  <si>
    <t>工事用道路工</t>
  </si>
  <si>
    <t>工事用道路盛土
　設置</t>
  </si>
  <si>
    <t>工事用道路
　撤去･運搬･処分</t>
  </si>
  <si>
    <t>敷砂利
　設置</t>
  </si>
  <si>
    <t>敷砂利
　撤去･運搬･処分</t>
  </si>
  <si>
    <t>土のう</t>
  </si>
  <si>
    <t>袋</t>
  </si>
  <si>
    <t>残土(土のう)処分
　運搬･処分</t>
  </si>
  <si>
    <t>廃ﾌﾟﾗ類処分　</t>
  </si>
  <si>
    <t>ｔ</t>
  </si>
  <si>
    <t>現場発生品運搬　</t>
  </si>
  <si>
    <t>回</t>
  </si>
  <si>
    <t>水替工</t>
  </si>
  <si>
    <t>ﾎﾟﾝﾌﾟ排水</t>
  </si>
  <si>
    <t>日</t>
  </si>
  <si>
    <t>仮水路工</t>
  </si>
  <si>
    <t>暗渠管
　仮設</t>
  </si>
  <si>
    <t>土のう積</t>
  </si>
  <si>
    <t>袋詰玉石　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</si>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</sst>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G11+G17+G23+G42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170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G15+G16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280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280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24" t="s">
        <v>21</v>
      </c>
      <c r="C17" s="24"/>
      <c r="D17" s="24"/>
      <c r="E17" s="8" t="s">
        <v>13</v>
      </c>
      <c r="F17" s="9">
        <v>1</v>
      </c>
      <c r="G17" s="11">
        <f>G18+G21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17</v>
      </c>
      <c r="F19" s="9">
        <v>310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25</v>
      </c>
      <c r="F20" s="9">
        <v>20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24" t="s">
        <v>26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58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24" t="s">
        <v>29</v>
      </c>
      <c r="C23" s="24"/>
      <c r="D23" s="24"/>
      <c r="E23" s="8" t="s">
        <v>13</v>
      </c>
      <c r="F23" s="9">
        <v>1</v>
      </c>
      <c r="G23" s="11">
        <f>G24+G27+G36+G39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22</v>
      </c>
      <c r="D24" s="24"/>
      <c r="E24" s="8" t="s">
        <v>13</v>
      </c>
      <c r="F24" s="9">
        <v>1</v>
      </c>
      <c r="G24" s="11">
        <f>G25+G26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17</v>
      </c>
      <c r="F25" s="9">
        <v>170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31</v>
      </c>
      <c r="E26" s="8" t="s">
        <v>17</v>
      </c>
      <c r="F26" s="9">
        <v>50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32</v>
      </c>
      <c r="D27" s="24"/>
      <c r="E27" s="8" t="s">
        <v>13</v>
      </c>
      <c r="F27" s="9">
        <v>1</v>
      </c>
      <c r="G27" s="11">
        <f>G28+G29+G30+G31+G32+G33+G34+G35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33</v>
      </c>
      <c r="E28" s="8" t="s">
        <v>25</v>
      </c>
      <c r="F28" s="9">
        <v>242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34</v>
      </c>
      <c r="E29" s="8" t="s">
        <v>17</v>
      </c>
      <c r="F29" s="9">
        <v>124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35</v>
      </c>
      <c r="E30" s="8" t="s">
        <v>25</v>
      </c>
      <c r="F30" s="10">
        <v>0.4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36</v>
      </c>
      <c r="E31" s="8" t="s">
        <v>17</v>
      </c>
      <c r="F31" s="9">
        <v>4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37</v>
      </c>
      <c r="E32" s="8" t="s">
        <v>17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38</v>
      </c>
      <c r="E33" s="8" t="s">
        <v>17</v>
      </c>
      <c r="F33" s="9">
        <v>1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39</v>
      </c>
      <c r="E34" s="8" t="s">
        <v>17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40</v>
      </c>
      <c r="E35" s="8" t="s">
        <v>41</v>
      </c>
      <c r="F35" s="9">
        <v>2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42</v>
      </c>
      <c r="D36" s="24"/>
      <c r="E36" s="8" t="s">
        <v>13</v>
      </c>
      <c r="F36" s="9">
        <v>1</v>
      </c>
      <c r="G36" s="11">
        <f>G37+G38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43</v>
      </c>
      <c r="E37" s="8" t="s">
        <v>25</v>
      </c>
      <c r="F37" s="9">
        <v>13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44</v>
      </c>
      <c r="E38" s="8" t="s">
        <v>17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24" t="s">
        <v>45</v>
      </c>
      <c r="D39" s="24"/>
      <c r="E39" s="8" t="s">
        <v>13</v>
      </c>
      <c r="F39" s="9">
        <v>1</v>
      </c>
      <c r="G39" s="11">
        <f>G40+G41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46</v>
      </c>
      <c r="E40" s="8" t="s">
        <v>25</v>
      </c>
      <c r="F40" s="9">
        <v>9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47</v>
      </c>
      <c r="E41" s="8" t="s">
        <v>25</v>
      </c>
      <c r="F41" s="9">
        <v>13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24" t="s">
        <v>48</v>
      </c>
      <c r="C42" s="24"/>
      <c r="D42" s="24"/>
      <c r="E42" s="8" t="s">
        <v>13</v>
      </c>
      <c r="F42" s="9">
        <v>1</v>
      </c>
      <c r="G42" s="11">
        <f>G43+G52+G54+G59</f>
        <v>0</v>
      </c>
      <c r="I42" s="13">
        <v>33</v>
      </c>
      <c r="J42" s="14">
        <v>2</v>
      </c>
    </row>
    <row r="43" spans="1:10" ht="42" customHeight="1" x14ac:dyDescent="0.15">
      <c r="A43" s="6"/>
      <c r="B43" s="7"/>
      <c r="C43" s="24" t="s">
        <v>49</v>
      </c>
      <c r="D43" s="24"/>
      <c r="E43" s="8" t="s">
        <v>13</v>
      </c>
      <c r="F43" s="9">
        <v>1</v>
      </c>
      <c r="G43" s="11">
        <f>G44+G45+G46+G47+G48+G49+G50+G51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50</v>
      </c>
      <c r="E44" s="8" t="s">
        <v>17</v>
      </c>
      <c r="F44" s="9">
        <v>480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51</v>
      </c>
      <c r="E45" s="8" t="s">
        <v>17</v>
      </c>
      <c r="F45" s="9">
        <v>480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52</v>
      </c>
      <c r="E46" s="8" t="s">
        <v>25</v>
      </c>
      <c r="F46" s="9">
        <v>160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53</v>
      </c>
      <c r="E47" s="8" t="s">
        <v>25</v>
      </c>
      <c r="F47" s="9">
        <v>160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54</v>
      </c>
      <c r="E48" s="8" t="s">
        <v>55</v>
      </c>
      <c r="F48" s="9">
        <v>196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56</v>
      </c>
      <c r="E49" s="8" t="s">
        <v>17</v>
      </c>
      <c r="F49" s="9">
        <v>196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57</v>
      </c>
      <c r="E50" s="8" t="s">
        <v>58</v>
      </c>
      <c r="F50" s="10">
        <v>0.5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59</v>
      </c>
      <c r="E51" s="8" t="s">
        <v>60</v>
      </c>
      <c r="F51" s="9">
        <v>1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24" t="s">
        <v>61</v>
      </c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>
        <v>3</v>
      </c>
    </row>
    <row r="53" spans="1:10" ht="42" customHeight="1" x14ac:dyDescent="0.15">
      <c r="A53" s="6"/>
      <c r="B53" s="7"/>
      <c r="C53" s="7"/>
      <c r="D53" s="24" t="s">
        <v>62</v>
      </c>
      <c r="E53" s="8" t="s">
        <v>63</v>
      </c>
      <c r="F53" s="9">
        <v>33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24" t="s">
        <v>64</v>
      </c>
      <c r="D54" s="24"/>
      <c r="E54" s="8" t="s">
        <v>13</v>
      </c>
      <c r="F54" s="9">
        <v>1</v>
      </c>
      <c r="G54" s="11">
        <f>G55+G56+G57+G58</f>
        <v>0</v>
      </c>
      <c r="I54" s="13">
        <v>45</v>
      </c>
      <c r="J54" s="14">
        <v>3</v>
      </c>
    </row>
    <row r="55" spans="1:10" ht="42" customHeight="1" x14ac:dyDescent="0.15">
      <c r="A55" s="6"/>
      <c r="B55" s="7"/>
      <c r="C55" s="7"/>
      <c r="D55" s="24" t="s">
        <v>65</v>
      </c>
      <c r="E55" s="8" t="s">
        <v>28</v>
      </c>
      <c r="F55" s="9">
        <v>192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54</v>
      </c>
      <c r="E56" s="8" t="s">
        <v>55</v>
      </c>
      <c r="F56" s="9">
        <v>15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7"/>
      <c r="D57" s="24" t="s">
        <v>66</v>
      </c>
      <c r="E57" s="8" t="s">
        <v>25</v>
      </c>
      <c r="F57" s="9">
        <v>1</v>
      </c>
      <c r="G57" s="12"/>
      <c r="I57" s="13">
        <v>48</v>
      </c>
      <c r="J57" s="14">
        <v>4</v>
      </c>
    </row>
    <row r="58" spans="1:10" ht="42" customHeight="1" x14ac:dyDescent="0.15">
      <c r="A58" s="6"/>
      <c r="B58" s="7"/>
      <c r="C58" s="7"/>
      <c r="D58" s="24" t="s">
        <v>67</v>
      </c>
      <c r="E58" s="8" t="s">
        <v>55</v>
      </c>
      <c r="F58" s="9">
        <v>14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24" t="s">
        <v>68</v>
      </c>
      <c r="D59" s="24"/>
      <c r="E59" s="8" t="s">
        <v>13</v>
      </c>
      <c r="F59" s="9">
        <v>1</v>
      </c>
      <c r="G59" s="11">
        <f>G60</f>
        <v>0</v>
      </c>
      <c r="I59" s="13">
        <v>50</v>
      </c>
      <c r="J59" s="14">
        <v>3</v>
      </c>
    </row>
    <row r="60" spans="1:10" ht="42" customHeight="1" x14ac:dyDescent="0.15">
      <c r="A60" s="6"/>
      <c r="B60" s="7"/>
      <c r="C60" s="7"/>
      <c r="D60" s="24" t="s">
        <v>69</v>
      </c>
      <c r="E60" s="8" t="s">
        <v>70</v>
      </c>
      <c r="F60" s="9">
        <v>172</v>
      </c>
      <c r="G60" s="12"/>
      <c r="I60" s="13">
        <v>51</v>
      </c>
      <c r="J60" s="14">
        <v>4</v>
      </c>
    </row>
    <row r="61" spans="1:10" ht="42" customHeight="1" x14ac:dyDescent="0.15">
      <c r="A61" s="23" t="s">
        <v>71</v>
      </c>
      <c r="B61" s="24"/>
      <c r="C61" s="24"/>
      <c r="D61" s="24"/>
      <c r="E61" s="8" t="s">
        <v>13</v>
      </c>
      <c r="F61" s="9">
        <v>1</v>
      </c>
      <c r="G61" s="11">
        <f>G11+G17+G23+G42</f>
        <v>0</v>
      </c>
      <c r="I61" s="13">
        <v>52</v>
      </c>
      <c r="J61" s="14">
        <v>20</v>
      </c>
    </row>
    <row r="62" spans="1:10" ht="42" customHeight="1" x14ac:dyDescent="0.15">
      <c r="A62" s="23" t="s">
        <v>72</v>
      </c>
      <c r="B62" s="24"/>
      <c r="C62" s="24"/>
      <c r="D62" s="24"/>
      <c r="E62" s="8" t="s">
        <v>13</v>
      </c>
      <c r="F62" s="9">
        <v>1</v>
      </c>
      <c r="G62" s="11">
        <f>G63</f>
        <v>0</v>
      </c>
      <c r="I62" s="13">
        <v>53</v>
      </c>
      <c r="J62" s="14">
        <v>200</v>
      </c>
    </row>
    <row r="63" spans="1:10" ht="42" customHeight="1" x14ac:dyDescent="0.15">
      <c r="A63" s="6"/>
      <c r="B63" s="24" t="s">
        <v>73</v>
      </c>
      <c r="C63" s="24"/>
      <c r="D63" s="24"/>
      <c r="E63" s="8" t="s">
        <v>13</v>
      </c>
      <c r="F63" s="9">
        <v>1</v>
      </c>
      <c r="G63" s="12"/>
      <c r="I63" s="13">
        <v>54</v>
      </c>
      <c r="J63" s="14"/>
    </row>
    <row r="64" spans="1:10" ht="42" customHeight="1" x14ac:dyDescent="0.15">
      <c r="A64" s="23" t="s">
        <v>74</v>
      </c>
      <c r="B64" s="24"/>
      <c r="C64" s="24"/>
      <c r="D64" s="24"/>
      <c r="E64" s="8" t="s">
        <v>13</v>
      </c>
      <c r="F64" s="9">
        <v>1</v>
      </c>
      <c r="G64" s="11">
        <f>G61+G62</f>
        <v>0</v>
      </c>
      <c r="I64" s="13">
        <v>55</v>
      </c>
      <c r="J64" s="14"/>
    </row>
    <row r="65" spans="1:10" ht="42" customHeight="1" x14ac:dyDescent="0.15">
      <c r="A65" s="6"/>
      <c r="B65" s="24" t="s">
        <v>75</v>
      </c>
      <c r="C65" s="24"/>
      <c r="D65" s="24"/>
      <c r="E65" s="8" t="s">
        <v>13</v>
      </c>
      <c r="F65" s="9">
        <v>1</v>
      </c>
      <c r="G65" s="12"/>
      <c r="I65" s="13">
        <v>56</v>
      </c>
      <c r="J65" s="14">
        <v>210</v>
      </c>
    </row>
    <row r="66" spans="1:10" ht="42" customHeight="1" x14ac:dyDescent="0.15">
      <c r="A66" s="23" t="s">
        <v>76</v>
      </c>
      <c r="B66" s="24"/>
      <c r="C66" s="24"/>
      <c r="D66" s="24"/>
      <c r="E66" s="8" t="s">
        <v>13</v>
      </c>
      <c r="F66" s="9">
        <v>1</v>
      </c>
      <c r="G66" s="11">
        <f>G61+G62+G65</f>
        <v>0</v>
      </c>
      <c r="I66" s="13">
        <v>57</v>
      </c>
      <c r="J66" s="14"/>
    </row>
    <row r="67" spans="1:10" ht="42" customHeight="1" x14ac:dyDescent="0.15">
      <c r="A67" s="6"/>
      <c r="B67" s="24" t="s">
        <v>77</v>
      </c>
      <c r="C67" s="24"/>
      <c r="D67" s="24"/>
      <c r="E67" s="8" t="s">
        <v>13</v>
      </c>
      <c r="F67" s="9">
        <v>1</v>
      </c>
      <c r="G67" s="12"/>
      <c r="I67" s="13">
        <v>58</v>
      </c>
      <c r="J67" s="14">
        <v>220</v>
      </c>
    </row>
    <row r="68" spans="1:10" ht="42" customHeight="1" x14ac:dyDescent="0.15">
      <c r="A68" s="23" t="s">
        <v>78</v>
      </c>
      <c r="B68" s="24"/>
      <c r="C68" s="24"/>
      <c r="D68" s="24"/>
      <c r="E68" s="8" t="s">
        <v>13</v>
      </c>
      <c r="F68" s="9">
        <v>1</v>
      </c>
      <c r="G68" s="11">
        <f>G66+G67</f>
        <v>0</v>
      </c>
      <c r="I68" s="13">
        <v>59</v>
      </c>
      <c r="J68" s="14">
        <v>30</v>
      </c>
    </row>
    <row r="69" spans="1:10" ht="42" customHeight="1" x14ac:dyDescent="0.15">
      <c r="A69" s="25" t="s">
        <v>79</v>
      </c>
      <c r="B69" s="26"/>
      <c r="C69" s="26"/>
      <c r="D69" s="26"/>
      <c r="E69" s="15" t="s">
        <v>80</v>
      </c>
      <c r="F69" s="16" t="s">
        <v>80</v>
      </c>
      <c r="G69" s="17">
        <f>G68</f>
        <v>0</v>
      </c>
      <c r="I69" s="18">
        <v>60</v>
      </c>
      <c r="J69" s="18">
        <v>90</v>
      </c>
    </row>
  </sheetData>
  <sheetProtection sheet="1"/>
  <mergeCells count="66">
    <mergeCell ref="A69:D69"/>
    <mergeCell ref="A64:D64"/>
    <mergeCell ref="B65:D65"/>
    <mergeCell ref="A66:D66"/>
    <mergeCell ref="B67:D67"/>
    <mergeCell ref="A68:D68"/>
    <mergeCell ref="C59:D59"/>
    <mergeCell ref="D60"/>
    <mergeCell ref="A61:D61"/>
    <mergeCell ref="A62:D62"/>
    <mergeCell ref="B63:D63"/>
    <mergeCell ref="C54:D54"/>
    <mergeCell ref="D55"/>
    <mergeCell ref="D56"/>
    <mergeCell ref="D57"/>
    <mergeCell ref="D58"/>
    <mergeCell ref="D49"/>
    <mergeCell ref="D50"/>
    <mergeCell ref="D51"/>
    <mergeCell ref="C52:D52"/>
    <mergeCell ref="D53"/>
    <mergeCell ref="D44"/>
    <mergeCell ref="D45"/>
    <mergeCell ref="D46"/>
    <mergeCell ref="D47"/>
    <mergeCell ref="D48"/>
    <mergeCell ref="C39:D39"/>
    <mergeCell ref="D40"/>
    <mergeCell ref="D41"/>
    <mergeCell ref="B42:D42"/>
    <mergeCell ref="C43:D43"/>
    <mergeCell ref="D34"/>
    <mergeCell ref="D35"/>
    <mergeCell ref="C36:D36"/>
    <mergeCell ref="D37"/>
    <mergeCell ref="D38"/>
    <mergeCell ref="D29"/>
    <mergeCell ref="D30"/>
    <mergeCell ref="D31"/>
    <mergeCell ref="D32"/>
    <mergeCell ref="D33"/>
    <mergeCell ref="C24:D24"/>
    <mergeCell ref="D25"/>
    <mergeCell ref="D26"/>
    <mergeCell ref="C27:D27"/>
    <mergeCell ref="D28"/>
    <mergeCell ref="D19"/>
    <mergeCell ref="D20"/>
    <mergeCell ref="C21:D21"/>
    <mergeCell ref="D22"/>
    <mergeCell ref="B23:D23"/>
    <mergeCell ref="C14: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Okamura Kenichirou</cp:lastModifiedBy>
  <dcterms:created xsi:type="dcterms:W3CDTF">2020-08-24T06:30:29Z</dcterms:created>
  <dcterms:modified xsi:type="dcterms:W3CDTF">2020-08-24T06:30:48Z</dcterms:modified>
</cp:coreProperties>
</file>